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80" windowWidth="13020" windowHeight="8000"/>
  </bookViews>
  <sheets>
    <sheet name="Лист3" sheetId="10" r:id="rId1"/>
  </sheets>
  <calcPr calcId="145621"/>
</workbook>
</file>

<file path=xl/calcChain.xml><?xml version="1.0" encoding="utf-8"?>
<calcChain xmlns="http://schemas.openxmlformats.org/spreadsheetml/2006/main">
  <c r="C22" i="10" l="1"/>
  <c r="E23" i="10"/>
  <c r="D23" i="10"/>
  <c r="C23" i="10"/>
  <c r="F23" i="10"/>
  <c r="C24" i="10"/>
  <c r="F22" i="10"/>
  <c r="F21" i="10"/>
  <c r="C44" i="10"/>
  <c r="F44" i="10"/>
  <c r="E22" i="10"/>
  <c r="D22" i="10"/>
  <c r="E32" i="10"/>
  <c r="D32" i="10"/>
  <c r="C32" i="10"/>
  <c r="F28" i="10"/>
  <c r="E38" i="10"/>
  <c r="E39" i="10"/>
  <c r="D38" i="10"/>
  <c r="D39" i="10"/>
  <c r="C38" i="10"/>
  <c r="C39" i="10"/>
  <c r="F37" i="10"/>
  <c r="F38" i="10"/>
  <c r="F39" i="10"/>
  <c r="E33" i="10"/>
  <c r="D33" i="10"/>
  <c r="F31" i="10"/>
  <c r="E43" i="10"/>
  <c r="D43" i="10"/>
  <c r="F20" i="10"/>
  <c r="F19" i="10"/>
  <c r="F18" i="10"/>
  <c r="F16" i="10"/>
  <c r="F15" i="10"/>
  <c r="C43" i="10"/>
  <c r="F32" i="10"/>
  <c r="F33" i="10"/>
  <c r="C33" i="10"/>
  <c r="C41" i="10"/>
  <c r="F43" i="10"/>
  <c r="E24" i="10"/>
  <c r="E41" i="10"/>
  <c r="D24" i="10"/>
  <c r="D41" i="10"/>
  <c r="F41" i="10"/>
  <c r="F24" i="10"/>
</calcChain>
</file>

<file path=xl/sharedStrings.xml><?xml version="1.0" encoding="utf-8"?>
<sst xmlns="http://schemas.openxmlformats.org/spreadsheetml/2006/main" count="69" uniqueCount="54">
  <si>
    <t>№ п/п</t>
  </si>
  <si>
    <t>Бюджет ЗГО</t>
  </si>
  <si>
    <t>Всего по программе:</t>
  </si>
  <si>
    <t>из них:</t>
  </si>
  <si>
    <t>Бюджет ЗГО:</t>
  </si>
  <si>
    <t>Областной бюджет:</t>
  </si>
  <si>
    <t>Наименование мероприятия</t>
  </si>
  <si>
    <t>1.</t>
  </si>
  <si>
    <t>Обновление содержания нормативно-правовых документов по вопросам дополнительного образования</t>
  </si>
  <si>
    <t>Задача 1. Совершенствование нормативно-правового обеспечения системы дополнительного образования детей Златоустовского городского округа</t>
  </si>
  <si>
    <t>Цель 3.  Повышение качества и доступности дополнительного образования, устойчивое развитие системы дополнительного образования в интересах формирования духовно-богатой, физически здоровой, социально активной личности ребенка.</t>
  </si>
  <si>
    <t>Задача 3. Обеспечение современного качества, доступности и эффективности дополнительного образования</t>
  </si>
  <si>
    <t>Цель 5. Развитие физического воспитания населения, популяризация массовых видов спорта и приобщение жителей Златоустовского городского  округа к регулярным занятиям физической культурой, спортом и туризмом</t>
  </si>
  <si>
    <t>Задача 5. Повышение интереса различных категорий жителей Златоустовского городского округа к занятиям физической культурой и спортом</t>
  </si>
  <si>
    <t>Задача 4. Приведение зданий и учреждений дополнительного образования в соответствие с действующими санитарно-гигиеническими нормами, а так же требованиями пожарной безопасности зданий</t>
  </si>
  <si>
    <t>без финансирования</t>
  </si>
  <si>
    <t>Организация и проведение туристических походов</t>
  </si>
  <si>
    <t>Подпрограмма: "Златоустовский городской округ - территория здорового образа жизни"</t>
  </si>
  <si>
    <t>Итого по подпрограмме:</t>
  </si>
  <si>
    <t>Подпрограмма: "Управление развитием отрасли физической культуры и спорта"</t>
  </si>
  <si>
    <t>Предоставление дополнительного образования в сфере физической культуры и спорта</t>
  </si>
  <si>
    <t>Перечень основных мероприятий муниципальной программы Златоустовского городского округа «Развитие физической культуры, спорта и туризма в Златоустовском городском округе»</t>
  </si>
  <si>
    <t>2014 год</t>
  </si>
  <si>
    <t>2015 год</t>
  </si>
  <si>
    <t>2016 год</t>
  </si>
  <si>
    <t>Подпрограмма: "Развитие и содержание учреждений в области спорта"</t>
  </si>
  <si>
    <t>Проведение ремонта и противопожарных мероприятий в учреждениях дополнительного образования</t>
  </si>
  <si>
    <t>Объем бюджетных ассигнований (тыс. рублей)</t>
  </si>
  <si>
    <t>источник финансирования</t>
  </si>
  <si>
    <t>Цель 2. Создание условий, обеспечивающих возможность для граждан Златоустовского городского округа вести здоровый образ жизни, систематически заниматься физической культурой, спортом и туризмом.</t>
  </si>
  <si>
    <t>Задача 2. Повышение уровня спортивного мастерства воспитанников спортивных школ и достижение ими высоких спортивных результатов на соревнованиях различного уровня</t>
  </si>
  <si>
    <t>Бюджет Златоустовского городского округа (далее - бюджет ЗГО)</t>
  </si>
  <si>
    <t>Сохранение коли-чества физкультурно-массовых мероприя-тий среди всех категорий населения на уровне 203 единиц</t>
  </si>
  <si>
    <t>Повышение уровня фактической обес-печенности учреж-дениями физичской культуры и спорта от нормативной потребности до: спортивными залами - 25%; плавательными бассейнами - 14%; плоскостными спортивными соору-жениями - 35 %.</t>
  </si>
  <si>
    <t>Увеличение количества выполненных (подтвежденных) спортивных разрядов и званий до 1030 человек</t>
  </si>
  <si>
    <t>Цель 4. Обеспечение качественного и безопасного проведения учебно-воспитательного и спортивно-оздоровительного процессов, отвечающих требованиям федерального стандарта</t>
  </si>
  <si>
    <t>Цель 1.Реализация на территории Златоустовского городского округа муниципальной политики в сфере развития физической культуры, спорта и туризма</t>
  </si>
  <si>
    <t xml:space="preserve">    ПРИЛОЖЕНИЕ 1                                                                                       к муниципальной программе Златоустовскогогородского округа «Развитие физической культуры, спорта и туризма в Златоустовском городском округе»</t>
  </si>
  <si>
    <t>Областной  бюджет</t>
  </si>
  <si>
    <t>Облатной бюджет:</t>
  </si>
  <si>
    <t>Физическое воспитание (обеспечение спортивных сборных команд Златоустовского городского округа для подготовки и участия в региональных соревнованиях, обеспечение организации и проведения физкультурных мероприятий и массовых спортивных мероприятий)</t>
  </si>
  <si>
    <t>Субсидия на организацию и проведение физ-культурных мероприятий и массовых спортивных мероприятий, на обеспечение спортивных сборных команд Златоустовского городского округа для подготовки и участия в региональных соревнованиях</t>
  </si>
  <si>
    <t>Бюджетная инвестиция автономному учреждению на строительство физкультурно оздоровительного комплекса с искусственным льдом</t>
  </si>
  <si>
    <t>Создание отделений и групп для детей-инвалидов в ДЮСШ и СДЮСШОР</t>
  </si>
  <si>
    <t>Организация проведения официальных физкультурно-оздоровительных и спортивных мероприятий Златоустовского городского округа</t>
  </si>
  <si>
    <t>Подготовка проектов распоряжений, поста-новлений Администрации Златоустовского городского округа по вопросам дополнитель-ного образования учреждений,  функции учредителя в отношении которых выполняет Муниципальное казенное учреждение Управление физи-ческой культурой спортом и туризмом  Златоустовского городс-кого округа (Далее МКУ УФКСиТ ЗГО)</t>
  </si>
  <si>
    <t>Разработка нормативных актов по вопросам нормативного финанси-рования учреждений дополнительного образования, функции учредителя в отношении которых выполняет МКУ УФКСиТ ЗГО</t>
  </si>
  <si>
    <t>Доработка положений о мероприятиях, соревнованиях и др. учреждений, функции учредителя в отношении которых выполняет МКУ УФКСиТ ЗГО</t>
  </si>
  <si>
    <t>Приобретение спортив-ного инвентаря и формы для занятий физической культурой, спортом и туризмом</t>
  </si>
  <si>
    <t>Увеличение количества детей Златоустовского городского округа, занимающихся спортивным туризмом, до 445 человек</t>
  </si>
  <si>
    <t>Ожидаемый                                                                                                                                             результат</t>
  </si>
  <si>
    <t>Финансовые затраты всего</t>
  </si>
  <si>
    <t>Увеличение доли населения Златоустовского городского округа, систематически занимающихся физической культурой и спортом до 28,7 %, увеличение количества детей Златоустовского городского округа, занимающихся в спортивных школах, до 4098 человек</t>
  </si>
  <si>
    <t xml:space="preserve">ПРИЛОЖЕНИЕ 1                                                                       к постановлению Администрации                                         Златоустовского городского округа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</si>
</sst>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/>
    </xf>
    <xf numFmtId="2" fontId="3" fillId="0" borderId="1" xfId="0" applyNumberFormat="1" applyFont="1" applyBorder="1"/>
    <xf numFmtId="2" fontId="3" fillId="0" borderId="1" xfId="0" applyNumberFormat="1" applyFont="1" applyBorder="1" applyAlignment="1">
      <alignment horizontal="right"/>
    </xf>
    <xf numFmtId="2" fontId="2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Fill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view="pageLayout" zoomScaleNormal="100" workbookViewId="0">
      <selection activeCell="F1" sqref="F1:H1"/>
    </sheetView>
  </sheetViews>
  <sheetFormatPr defaultColWidth="9.1796875" defaultRowHeight="13" x14ac:dyDescent="0.3"/>
  <cols>
    <col min="1" max="1" width="3.26953125" style="1" customWidth="1"/>
    <col min="2" max="2" width="21.54296875" style="1" customWidth="1"/>
    <col min="3" max="3" width="8.453125" style="1" customWidth="1"/>
    <col min="4" max="4" width="8.7265625" style="1" customWidth="1"/>
    <col min="5" max="6" width="9.1796875" style="1"/>
    <col min="7" max="7" width="8.81640625" style="1" customWidth="1"/>
    <col min="8" max="8" width="18.26953125" style="1" customWidth="1"/>
    <col min="9" max="16384" width="9.1796875" style="1"/>
  </cols>
  <sheetData>
    <row r="1" spans="1:8" ht="45.5" customHeight="1" x14ac:dyDescent="0.3">
      <c r="F1" s="26" t="s">
        <v>53</v>
      </c>
      <c r="G1" s="26"/>
      <c r="H1" s="26"/>
    </row>
    <row r="2" spans="1:8" ht="48.5" customHeight="1" x14ac:dyDescent="0.3">
      <c r="F2" s="39" t="s">
        <v>37</v>
      </c>
      <c r="G2" s="40"/>
      <c r="H2" s="40"/>
    </row>
    <row r="3" spans="1:8" ht="30.75" customHeight="1" x14ac:dyDescent="0.3">
      <c r="A3" s="28" t="s">
        <v>21</v>
      </c>
      <c r="B3" s="29"/>
      <c r="C3" s="29"/>
      <c r="D3" s="29"/>
      <c r="E3" s="29"/>
      <c r="F3" s="29"/>
      <c r="G3" s="29"/>
      <c r="H3" s="29"/>
    </row>
    <row r="4" spans="1:8" ht="15" customHeight="1" x14ac:dyDescent="0.3">
      <c r="A4" s="27" t="s">
        <v>0</v>
      </c>
      <c r="B4" s="27" t="s">
        <v>6</v>
      </c>
      <c r="C4" s="30" t="s">
        <v>27</v>
      </c>
      <c r="D4" s="30"/>
      <c r="E4" s="30"/>
      <c r="F4" s="30"/>
      <c r="G4" s="30"/>
      <c r="H4" s="31" t="s">
        <v>50</v>
      </c>
    </row>
    <row r="5" spans="1:8" ht="42" customHeight="1" x14ac:dyDescent="0.3">
      <c r="A5" s="27"/>
      <c r="B5" s="27"/>
      <c r="C5" s="3" t="s">
        <v>22</v>
      </c>
      <c r="D5" s="3" t="s">
        <v>23</v>
      </c>
      <c r="E5" s="3" t="s">
        <v>24</v>
      </c>
      <c r="F5" s="18" t="s">
        <v>51</v>
      </c>
      <c r="G5" s="7" t="s">
        <v>28</v>
      </c>
      <c r="H5" s="27"/>
    </row>
    <row r="6" spans="1:8" x14ac:dyDescent="0.3">
      <c r="A6" s="2"/>
      <c r="B6" s="20" t="s">
        <v>17</v>
      </c>
      <c r="C6" s="20"/>
      <c r="D6" s="20"/>
      <c r="E6" s="20"/>
      <c r="F6" s="20"/>
      <c r="G6" s="20"/>
      <c r="H6" s="20"/>
    </row>
    <row r="7" spans="1:8" ht="27.75" customHeight="1" x14ac:dyDescent="0.3">
      <c r="A7" s="2"/>
      <c r="B7" s="19" t="s">
        <v>36</v>
      </c>
      <c r="C7" s="19"/>
      <c r="D7" s="19"/>
      <c r="E7" s="19"/>
      <c r="F7" s="19"/>
      <c r="G7" s="19"/>
      <c r="H7" s="19"/>
    </row>
    <row r="8" spans="1:8" ht="26.25" customHeight="1" x14ac:dyDescent="0.3">
      <c r="A8" s="2"/>
      <c r="B8" s="19" t="s">
        <v>9</v>
      </c>
      <c r="C8" s="19"/>
      <c r="D8" s="19"/>
      <c r="E8" s="19"/>
      <c r="F8" s="19"/>
      <c r="G8" s="19"/>
      <c r="H8" s="19"/>
    </row>
    <row r="9" spans="1:8" ht="229.5" customHeight="1" x14ac:dyDescent="0.3">
      <c r="A9" s="5" t="s">
        <v>7</v>
      </c>
      <c r="B9" s="17" t="s">
        <v>45</v>
      </c>
      <c r="C9" s="12">
        <v>0</v>
      </c>
      <c r="D9" s="12">
        <v>0</v>
      </c>
      <c r="E9" s="12">
        <v>0</v>
      </c>
      <c r="F9" s="12">
        <v>0</v>
      </c>
      <c r="G9" s="7" t="s">
        <v>15</v>
      </c>
      <c r="H9" s="2"/>
    </row>
    <row r="10" spans="1:8" ht="117.75" customHeight="1" x14ac:dyDescent="0.3">
      <c r="A10" s="5">
        <v>2</v>
      </c>
      <c r="B10" s="17" t="s">
        <v>46</v>
      </c>
      <c r="C10" s="12">
        <v>0</v>
      </c>
      <c r="D10" s="14">
        <v>0</v>
      </c>
      <c r="E10" s="14">
        <v>0</v>
      </c>
      <c r="F10" s="14">
        <v>0</v>
      </c>
      <c r="G10" s="7" t="s">
        <v>15</v>
      </c>
      <c r="H10" s="2"/>
    </row>
    <row r="11" spans="1:8" ht="90" customHeight="1" x14ac:dyDescent="0.3">
      <c r="A11" s="5">
        <v>3</v>
      </c>
      <c r="B11" s="17" t="s">
        <v>47</v>
      </c>
      <c r="C11" s="12">
        <v>0</v>
      </c>
      <c r="D11" s="12">
        <v>0</v>
      </c>
      <c r="E11" s="12">
        <v>0</v>
      </c>
      <c r="F11" s="12">
        <v>0</v>
      </c>
      <c r="G11" s="7" t="s">
        <v>15</v>
      </c>
      <c r="H11" s="2"/>
    </row>
    <row r="12" spans="1:8" ht="66" customHeight="1" x14ac:dyDescent="0.3">
      <c r="A12" s="5">
        <v>4</v>
      </c>
      <c r="B12" s="17" t="s">
        <v>8</v>
      </c>
      <c r="C12" s="12">
        <v>0</v>
      </c>
      <c r="D12" s="12">
        <v>0</v>
      </c>
      <c r="E12" s="12">
        <v>0</v>
      </c>
      <c r="F12" s="12">
        <v>0</v>
      </c>
      <c r="G12" s="7" t="s">
        <v>15</v>
      </c>
      <c r="H12" s="2"/>
    </row>
    <row r="13" spans="1:8" ht="31.5" customHeight="1" x14ac:dyDescent="0.3">
      <c r="A13" s="2"/>
      <c r="B13" s="19" t="s">
        <v>29</v>
      </c>
      <c r="C13" s="19"/>
      <c r="D13" s="19"/>
      <c r="E13" s="19"/>
      <c r="F13" s="19"/>
      <c r="G13" s="19"/>
      <c r="H13" s="19"/>
    </row>
    <row r="14" spans="1:8" ht="27" customHeight="1" x14ac:dyDescent="0.3">
      <c r="A14" s="2"/>
      <c r="B14" s="36" t="s">
        <v>30</v>
      </c>
      <c r="C14" s="37"/>
      <c r="D14" s="37"/>
      <c r="E14" s="37"/>
      <c r="F14" s="37"/>
      <c r="G14" s="37"/>
      <c r="H14" s="38"/>
    </row>
    <row r="15" spans="1:8" ht="179.25" customHeight="1" x14ac:dyDescent="0.3">
      <c r="A15" s="8">
        <v>5</v>
      </c>
      <c r="B15" s="17" t="s">
        <v>40</v>
      </c>
      <c r="C15" s="11">
        <v>2806.9</v>
      </c>
      <c r="D15" s="11">
        <v>2806.9</v>
      </c>
      <c r="E15" s="11">
        <v>2806.9</v>
      </c>
      <c r="F15" s="11">
        <f t="shared" ref="F15:F21" si="0">E15+D15+C15</f>
        <v>8420.7000000000007</v>
      </c>
      <c r="G15" s="7" t="s">
        <v>31</v>
      </c>
      <c r="H15" s="7" t="s">
        <v>34</v>
      </c>
    </row>
    <row r="16" spans="1:8" ht="112.5" customHeight="1" x14ac:dyDescent="0.3">
      <c r="A16" s="24">
        <v>6</v>
      </c>
      <c r="B16" s="32" t="s">
        <v>41</v>
      </c>
      <c r="C16" s="10">
        <v>4593.1000000000004</v>
      </c>
      <c r="D16" s="10">
        <v>4593.1000000000004</v>
      </c>
      <c r="E16" s="10">
        <v>4593.1000000000004</v>
      </c>
      <c r="F16" s="10">
        <f t="shared" si="0"/>
        <v>13779.300000000001</v>
      </c>
      <c r="G16" s="7" t="s">
        <v>1</v>
      </c>
      <c r="H16" s="34" t="s">
        <v>52</v>
      </c>
    </row>
    <row r="17" spans="1:8" ht="82.5" customHeight="1" x14ac:dyDescent="0.3">
      <c r="A17" s="25"/>
      <c r="B17" s="33"/>
      <c r="C17" s="10">
        <v>29810.7</v>
      </c>
      <c r="D17" s="10">
        <v>0</v>
      </c>
      <c r="E17" s="10">
        <v>0</v>
      </c>
      <c r="F17" s="10">
        <v>29810.7</v>
      </c>
      <c r="G17" s="15" t="s">
        <v>38</v>
      </c>
      <c r="H17" s="35"/>
    </row>
    <row r="18" spans="1:8" ht="66.75" customHeight="1" x14ac:dyDescent="0.3">
      <c r="A18" s="5">
        <v>7</v>
      </c>
      <c r="B18" s="17" t="s">
        <v>48</v>
      </c>
      <c r="C18" s="10">
        <v>100</v>
      </c>
      <c r="D18" s="10">
        <v>100</v>
      </c>
      <c r="E18" s="10">
        <v>100</v>
      </c>
      <c r="F18" s="10">
        <f t="shared" si="0"/>
        <v>300</v>
      </c>
      <c r="G18" s="7" t="s">
        <v>1</v>
      </c>
      <c r="H18" s="2"/>
    </row>
    <row r="19" spans="1:8" ht="103.5" customHeight="1" x14ac:dyDescent="0.3">
      <c r="A19" s="5">
        <v>8</v>
      </c>
      <c r="B19" s="13" t="s">
        <v>16</v>
      </c>
      <c r="C19" s="10">
        <v>100</v>
      </c>
      <c r="D19" s="10">
        <v>100</v>
      </c>
      <c r="E19" s="10">
        <v>100</v>
      </c>
      <c r="F19" s="10">
        <f t="shared" si="0"/>
        <v>300</v>
      </c>
      <c r="G19" s="7" t="s">
        <v>1</v>
      </c>
      <c r="H19" s="15" t="s">
        <v>49</v>
      </c>
    </row>
    <row r="20" spans="1:8" ht="102.75" customHeight="1" x14ac:dyDescent="0.3">
      <c r="A20" s="5">
        <v>9</v>
      </c>
      <c r="B20" s="17" t="s">
        <v>42</v>
      </c>
      <c r="C20" s="10">
        <v>40500</v>
      </c>
      <c r="D20" s="10">
        <v>500</v>
      </c>
      <c r="E20" s="10">
        <v>500</v>
      </c>
      <c r="F20" s="10">
        <f t="shared" si="0"/>
        <v>41500</v>
      </c>
      <c r="G20" s="7" t="s">
        <v>1</v>
      </c>
      <c r="H20" s="2"/>
    </row>
    <row r="21" spans="1:8" ht="48" customHeight="1" x14ac:dyDescent="0.3">
      <c r="A21" s="5">
        <v>10</v>
      </c>
      <c r="B21" s="17" t="s">
        <v>43</v>
      </c>
      <c r="C21" s="10">
        <v>646</v>
      </c>
      <c r="D21" s="10">
        <v>0</v>
      </c>
      <c r="E21" s="10">
        <v>0</v>
      </c>
      <c r="F21" s="10">
        <f t="shared" si="0"/>
        <v>646</v>
      </c>
      <c r="G21" s="15" t="s">
        <v>38</v>
      </c>
      <c r="H21" s="2"/>
    </row>
    <row r="22" spans="1:8" x14ac:dyDescent="0.3">
      <c r="A22" s="2"/>
      <c r="B22" s="9" t="s">
        <v>4</v>
      </c>
      <c r="C22" s="10">
        <f>C20+C19+C18+C16+C15</f>
        <v>48100</v>
      </c>
      <c r="D22" s="10">
        <f>D20+D19+D18+D16+D15</f>
        <v>8100</v>
      </c>
      <c r="E22" s="10">
        <f>E20+E19+E18+E16+E15</f>
        <v>8100</v>
      </c>
      <c r="F22" s="10">
        <f>E22+D22+C22</f>
        <v>64300</v>
      </c>
      <c r="G22" s="2"/>
      <c r="H22" s="2"/>
    </row>
    <row r="23" spans="1:8" x14ac:dyDescent="0.3">
      <c r="A23" s="2"/>
      <c r="B23" s="16" t="s">
        <v>39</v>
      </c>
      <c r="C23" s="10">
        <f>C17+C21</f>
        <v>30456.7</v>
      </c>
      <c r="D23" s="10">
        <f>D17+D21</f>
        <v>0</v>
      </c>
      <c r="E23" s="10">
        <f>E17+E21</f>
        <v>0</v>
      </c>
      <c r="F23" s="10">
        <f>E23+D23+C23</f>
        <v>30456.7</v>
      </c>
      <c r="G23" s="2"/>
      <c r="H23" s="2"/>
    </row>
    <row r="24" spans="1:8" x14ac:dyDescent="0.3">
      <c r="A24" s="2"/>
      <c r="B24" s="9" t="s">
        <v>18</v>
      </c>
      <c r="C24" s="10">
        <f>C20+C19+C18+C17+C16+C15+C21</f>
        <v>78556.7</v>
      </c>
      <c r="D24" s="10">
        <f>D22</f>
        <v>8100</v>
      </c>
      <c r="E24" s="10">
        <f>E22</f>
        <v>8100</v>
      </c>
      <c r="F24" s="10">
        <f>E24+D24+C24</f>
        <v>94756.7</v>
      </c>
      <c r="G24" s="2"/>
      <c r="H24" s="2"/>
    </row>
    <row r="25" spans="1:8" x14ac:dyDescent="0.3">
      <c r="A25" s="2"/>
      <c r="B25" s="20" t="s">
        <v>25</v>
      </c>
      <c r="C25" s="20"/>
      <c r="D25" s="20"/>
      <c r="E25" s="20"/>
      <c r="F25" s="20"/>
      <c r="G25" s="20"/>
      <c r="H25" s="20"/>
    </row>
    <row r="26" spans="1:8" ht="37.5" customHeight="1" x14ac:dyDescent="0.3">
      <c r="A26" s="2"/>
      <c r="B26" s="19" t="s">
        <v>10</v>
      </c>
      <c r="C26" s="19"/>
      <c r="D26" s="19"/>
      <c r="E26" s="19"/>
      <c r="F26" s="19"/>
      <c r="G26" s="19"/>
      <c r="H26" s="19"/>
    </row>
    <row r="27" spans="1:8" ht="12.75" customHeight="1" x14ac:dyDescent="0.3">
      <c r="A27" s="2"/>
      <c r="B27" s="19" t="s">
        <v>11</v>
      </c>
      <c r="C27" s="19"/>
      <c r="D27" s="19"/>
      <c r="E27" s="19"/>
      <c r="F27" s="19"/>
      <c r="G27" s="19"/>
      <c r="H27" s="19"/>
    </row>
    <row r="28" spans="1:8" ht="65" x14ac:dyDescent="0.3">
      <c r="A28" s="5">
        <v>11</v>
      </c>
      <c r="B28" s="17" t="s">
        <v>20</v>
      </c>
      <c r="C28" s="10">
        <v>101025.2</v>
      </c>
      <c r="D28" s="10">
        <v>95577.600000000006</v>
      </c>
      <c r="E28" s="10">
        <v>95577.600000000006</v>
      </c>
      <c r="F28" s="10">
        <f>E28+D28+C28</f>
        <v>292180.40000000002</v>
      </c>
      <c r="G28" s="7" t="s">
        <v>1</v>
      </c>
      <c r="H28" s="2"/>
    </row>
    <row r="29" spans="1:8" ht="25.5" customHeight="1" x14ac:dyDescent="0.3">
      <c r="A29" s="2"/>
      <c r="B29" s="19" t="s">
        <v>35</v>
      </c>
      <c r="C29" s="19"/>
      <c r="D29" s="19"/>
      <c r="E29" s="19"/>
      <c r="F29" s="19"/>
      <c r="G29" s="19"/>
      <c r="H29" s="19"/>
    </row>
    <row r="30" spans="1:8" ht="27.75" customHeight="1" x14ac:dyDescent="0.3">
      <c r="A30" s="2"/>
      <c r="B30" s="19" t="s">
        <v>14</v>
      </c>
      <c r="C30" s="19"/>
      <c r="D30" s="19"/>
      <c r="E30" s="19"/>
      <c r="F30" s="19"/>
      <c r="G30" s="19"/>
      <c r="H30" s="19"/>
    </row>
    <row r="31" spans="1:8" ht="168" customHeight="1" x14ac:dyDescent="0.3">
      <c r="A31" s="5">
        <v>12</v>
      </c>
      <c r="B31" s="4" t="s">
        <v>26</v>
      </c>
      <c r="C31" s="10">
        <v>934</v>
      </c>
      <c r="D31" s="10">
        <v>434</v>
      </c>
      <c r="E31" s="10">
        <v>434</v>
      </c>
      <c r="F31" s="10">
        <f>E31+D31+C31</f>
        <v>1802</v>
      </c>
      <c r="G31" s="7" t="s">
        <v>1</v>
      </c>
      <c r="H31" s="6" t="s">
        <v>33</v>
      </c>
    </row>
    <row r="32" spans="1:8" x14ac:dyDescent="0.3">
      <c r="A32" s="2"/>
      <c r="B32" s="9" t="s">
        <v>4</v>
      </c>
      <c r="C32" s="10">
        <f>C31+C28</f>
        <v>101959.2</v>
      </c>
      <c r="D32" s="10">
        <f>D31+D28</f>
        <v>96011.6</v>
      </c>
      <c r="E32" s="10">
        <f>E31+E28</f>
        <v>96011.6</v>
      </c>
      <c r="F32" s="10">
        <f>E32+D32+C32</f>
        <v>293982.40000000002</v>
      </c>
      <c r="G32" s="2"/>
      <c r="H32" s="2"/>
    </row>
    <row r="33" spans="1:8" x14ac:dyDescent="0.3">
      <c r="A33" s="2"/>
      <c r="B33" s="9" t="s">
        <v>18</v>
      </c>
      <c r="C33" s="10">
        <f>C32</f>
        <v>101959.2</v>
      </c>
      <c r="D33" s="10">
        <f>D32</f>
        <v>96011.6</v>
      </c>
      <c r="E33" s="10">
        <f>E32</f>
        <v>96011.6</v>
      </c>
      <c r="F33" s="10">
        <f>F32</f>
        <v>293982.40000000002</v>
      </c>
      <c r="G33" s="2"/>
      <c r="H33" s="2"/>
    </row>
    <row r="34" spans="1:8" x14ac:dyDescent="0.3">
      <c r="A34" s="2"/>
      <c r="B34" s="21" t="s">
        <v>19</v>
      </c>
      <c r="C34" s="22"/>
      <c r="D34" s="22"/>
      <c r="E34" s="22"/>
      <c r="F34" s="22"/>
      <c r="G34" s="22"/>
      <c r="H34" s="23"/>
    </row>
    <row r="35" spans="1:8" ht="38.25" customHeight="1" x14ac:dyDescent="0.3">
      <c r="A35" s="2"/>
      <c r="B35" s="19" t="s">
        <v>12</v>
      </c>
      <c r="C35" s="19"/>
      <c r="D35" s="19"/>
      <c r="E35" s="19"/>
      <c r="F35" s="19"/>
      <c r="G35" s="19"/>
      <c r="H35" s="19"/>
    </row>
    <row r="36" spans="1:8" ht="24.75" customHeight="1" x14ac:dyDescent="0.3">
      <c r="A36" s="2"/>
      <c r="B36" s="19" t="s">
        <v>13</v>
      </c>
      <c r="C36" s="19"/>
      <c r="D36" s="19"/>
      <c r="E36" s="19"/>
      <c r="F36" s="19"/>
      <c r="G36" s="19"/>
      <c r="H36" s="19"/>
    </row>
    <row r="37" spans="1:8" ht="88.5" customHeight="1" x14ac:dyDescent="0.3">
      <c r="A37" s="5">
        <v>13</v>
      </c>
      <c r="B37" s="17" t="s">
        <v>44</v>
      </c>
      <c r="C37" s="10">
        <v>4452</v>
      </c>
      <c r="D37" s="10">
        <v>4452</v>
      </c>
      <c r="E37" s="10">
        <v>4452</v>
      </c>
      <c r="F37" s="10">
        <f>E37+D37+C37</f>
        <v>13356</v>
      </c>
      <c r="G37" s="7" t="s">
        <v>1</v>
      </c>
      <c r="H37" s="7" t="s">
        <v>32</v>
      </c>
    </row>
    <row r="38" spans="1:8" x14ac:dyDescent="0.3">
      <c r="A38" s="2"/>
      <c r="B38" s="9" t="s">
        <v>4</v>
      </c>
      <c r="C38" s="10">
        <f t="shared" ref="C38:F39" si="1">C37</f>
        <v>4452</v>
      </c>
      <c r="D38" s="10">
        <f t="shared" si="1"/>
        <v>4452</v>
      </c>
      <c r="E38" s="10">
        <f t="shared" si="1"/>
        <v>4452</v>
      </c>
      <c r="F38" s="10">
        <f t="shared" si="1"/>
        <v>13356</v>
      </c>
      <c r="G38" s="2"/>
      <c r="H38" s="2"/>
    </row>
    <row r="39" spans="1:8" x14ac:dyDescent="0.3">
      <c r="A39" s="2"/>
      <c r="B39" s="9" t="s">
        <v>18</v>
      </c>
      <c r="C39" s="10">
        <f t="shared" si="1"/>
        <v>4452</v>
      </c>
      <c r="D39" s="10">
        <f t="shared" si="1"/>
        <v>4452</v>
      </c>
      <c r="E39" s="10">
        <f t="shared" si="1"/>
        <v>4452</v>
      </c>
      <c r="F39" s="10">
        <f t="shared" si="1"/>
        <v>13356</v>
      </c>
      <c r="G39" s="2"/>
      <c r="H39" s="2"/>
    </row>
    <row r="40" spans="1:8" x14ac:dyDescent="0.3">
      <c r="A40" s="2"/>
      <c r="B40" s="2"/>
      <c r="C40" s="2"/>
      <c r="D40" s="2"/>
      <c r="E40" s="2"/>
      <c r="F40" s="2"/>
      <c r="G40" s="2"/>
      <c r="H40" s="2"/>
    </row>
    <row r="41" spans="1:8" x14ac:dyDescent="0.3">
      <c r="A41" s="2"/>
      <c r="B41" s="9" t="s">
        <v>2</v>
      </c>
      <c r="C41" s="10">
        <f>C39+C33+C24</f>
        <v>184967.9</v>
      </c>
      <c r="D41" s="10">
        <f>D39+D33+D24</f>
        <v>108563.6</v>
      </c>
      <c r="E41" s="10">
        <f>E39+E33+E24</f>
        <v>108563.6</v>
      </c>
      <c r="F41" s="10">
        <f>E41+D41+C41</f>
        <v>402095.1</v>
      </c>
      <c r="G41" s="2"/>
      <c r="H41" s="2"/>
    </row>
    <row r="42" spans="1:8" x14ac:dyDescent="0.3">
      <c r="A42" s="2"/>
      <c r="B42" s="9" t="s">
        <v>3</v>
      </c>
      <c r="C42" s="2"/>
      <c r="D42" s="2"/>
      <c r="E42" s="2"/>
      <c r="F42" s="2"/>
      <c r="G42" s="2"/>
      <c r="H42" s="2"/>
    </row>
    <row r="43" spans="1:8" x14ac:dyDescent="0.3">
      <c r="A43" s="2"/>
      <c r="B43" s="9" t="s">
        <v>4</v>
      </c>
      <c r="C43" s="10">
        <f>C32+C22+C38</f>
        <v>154511.20000000001</v>
      </c>
      <c r="D43" s="10">
        <f>D38+D32+D22</f>
        <v>108563.6</v>
      </c>
      <c r="E43" s="10">
        <f>E38+E32+E22</f>
        <v>108563.6</v>
      </c>
      <c r="F43" s="10">
        <f>E43+D43+C43</f>
        <v>371638.4</v>
      </c>
      <c r="G43" s="2"/>
      <c r="H43" s="2"/>
    </row>
    <row r="44" spans="1:8" x14ac:dyDescent="0.3">
      <c r="A44" s="2"/>
      <c r="B44" s="16" t="s">
        <v>5</v>
      </c>
      <c r="C44" s="10">
        <f>C23</f>
        <v>30456.7</v>
      </c>
      <c r="D44" s="10">
        <v>0</v>
      </c>
      <c r="E44" s="10">
        <v>0</v>
      </c>
      <c r="F44" s="10">
        <f>C44</f>
        <v>30456.7</v>
      </c>
      <c r="G44" s="2"/>
      <c r="H44" s="2"/>
    </row>
  </sheetData>
  <mergeCells count="23">
    <mergeCell ref="A16:A17"/>
    <mergeCell ref="F1:H1"/>
    <mergeCell ref="B4:B5"/>
    <mergeCell ref="A3:H3"/>
    <mergeCell ref="A4:A5"/>
    <mergeCell ref="C4:G4"/>
    <mergeCell ref="H4:H5"/>
    <mergeCell ref="B16:B17"/>
    <mergeCell ref="H16:H17"/>
    <mergeCell ref="B7:H7"/>
    <mergeCell ref="B8:H8"/>
    <mergeCell ref="B13:H13"/>
    <mergeCell ref="B14:H14"/>
    <mergeCell ref="F2:H2"/>
    <mergeCell ref="B35:H35"/>
    <mergeCell ref="B6:H6"/>
    <mergeCell ref="B36:H36"/>
    <mergeCell ref="B34:H34"/>
    <mergeCell ref="B25:H25"/>
    <mergeCell ref="B26:H26"/>
    <mergeCell ref="B27:H27"/>
    <mergeCell ref="B29:H29"/>
    <mergeCell ref="B30:H30"/>
  </mergeCells>
  <phoneticPr fontId="0" type="noConversion"/>
  <pageMargins left="0.7" right="0.7" top="0.39583333333333331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Company>UFKCiT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Nakoryakov</dc:creator>
  <cp:lastModifiedBy>prot_2</cp:lastModifiedBy>
  <cp:lastPrinted>2014-10-06T03:31:58Z</cp:lastPrinted>
  <dcterms:created xsi:type="dcterms:W3CDTF">2013-02-12T07:14:29Z</dcterms:created>
  <dcterms:modified xsi:type="dcterms:W3CDTF">2014-10-06T03:46:14Z</dcterms:modified>
</cp:coreProperties>
</file>